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b96054ccd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тоимость партии" sheetId="1" r:id="Rdf02c5e0a1ef48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72333"/>
      <x:name val="Arial"/>
    </x:font>
    <x:font>
      <x:b/>
      <x:sz val="16"/>
      <x:color rgb="FF17233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73C55"/>
      </x:patternFill>
    </x:fill>
    <x:fill>
      <x:patternFill patternType="solid">
        <x:fgColor rgb="FFFFF0C2"/>
      </x:patternFill>
    </x:fill>
    <x:fill>
      <x:patternFill patternType="solid">
        <x:fgColor rgb="FFE7EE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D3025"/>
      </x:font>
      <x:fill>
        <x:patternFill patternType="solid">
          <x:bgColor rgb="FFFFE2DB"/>
        </x:patternFill>
      </x:fill>
    </x:dxf>
    <x:dxf>
      <x:font>
        <x:b/>
        <x:color rgb="FF9D3025"/>
      </x:font>
      <x:fill>
        <x:patternFill patternType="solid">
          <x:bgColor rgb="FFFFE2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91204d81045ea" /><Relationship Type="http://schemas.openxmlformats.org/officeDocument/2006/relationships/theme" Target="/xl/theme/theme1.xml" Id="R338ebae338fb4bce" /><Relationship Type="http://schemas.openxmlformats.org/officeDocument/2006/relationships/sharedStrings" Target="/xl/sharedStrings.xml" Id="R79ccdb496ee24338" /><Relationship Type="http://schemas.openxmlformats.org/officeDocument/2006/relationships/worksheet" Target="/xl/worksheets/sheet1.xml" Id="Rdf02c5e0a1ef48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3C55"/>
  </x:sheetPr>
  <x:sheetViews>
    <x:sheetView showGridLines="0" workbookViewId="0"/>
  </x:sheetViews>
  <x:sheetFormatPr defaultRowHeight="15"/>
  <x:cols>
    <x:col min="1" max="1" width="31" hidden="0" customWidth="1"/>
    <x:col min="2" max="2" width="23" hidden="0" customWidth="1"/>
    <x:col min="3" max="3" width="23" hidden="0" customWidth="1"/>
    <x:col min="4" max="4" width="23" hidden="0" customWidth="1"/>
    <x:col min="5" max="5" width="24" hidden="0" customWidth="1"/>
    <x:col min="6" max="6" width="3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18  Расчет стоимости партии по объемам</x:v>
      </x:c>
      <x:c r="B2" s="2"/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 t="str">
        <x:v>Учебная модель: одинаковое изделие, одинаковая технология, одна подготовка на заказ.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46" customHeight="1">
      <x:c r="A6" s="7" t="str">
        <x:v>Ввод</x:v>
      </x:c>
      <x:c r="B6" s="7" t="str">
        <x:v>Значение, руб.</x:v>
      </x:c>
      <x:c r="C6" s="7" t="str">
        <x:v>Единица</x:v>
      </x:c>
      <x:c r="D6" s="7" t="str">
        <x:v>Граница</x:v>
      </x:c>
      <x:c r="E6" s="2"/>
      <x:c r="F6" s="2"/>
    </x:row>
    <x:row r="7" ht="46" customHeight="1">
      <x:c r="A7" s="9" t="str">
        <x:v>Подготовка P</x:v>
      </x:c>
      <x:c r="B7" s="11" t="n">
        <x:v>12000</x:v>
      </x:c>
      <x:c r="C7" s="9" t="str">
        <x:v>На один заказ</x:v>
      </x:c>
      <x:c r="D7" s="9" t="str">
        <x:v>Не включена повторно в V</x:v>
      </x:c>
      <x:c r="E7" s="2"/>
      <x:c r="F7" s="2"/>
    </x:row>
    <x:row r="8" ht="46" customHeight="1">
      <x:c r="A8" s="9" t="str">
        <x:v>Переменные V</x:v>
      </x:c>
      <x:c r="B8" s="11" t="n">
        <x:v>800</x:v>
      </x:c>
      <x:c r="C8" s="9" t="str">
        <x:v>На одну деталь</x:v>
      </x:c>
      <x:c r="D8" s="9" t="str">
        <x:v>Одинаковы для этих объемов</x:v>
      </x:c>
      <x:c r="E8" s="2"/>
      <x:c r="F8" s="2"/>
    </x:row>
    <x:row r="9" ht="46" customHeight="1">
      <x:c r="A9" s="9" t="str">
        <x:v>Отдельные расходы E</x:v>
      </x:c>
      <x:c r="B9" s="11" t="n">
        <x:v>0</x:v>
      </x:c>
      <x:c r="C9" s="9" t="str">
        <x:v>На один заказ</x:v>
      </x:c>
      <x:c r="D9" s="9" t="str">
        <x:v>Пусто = не известны; 0 = отсутствуют</x:v>
      </x:c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57" customHeight="1">
      <x:c r="A12" s="7" t="str">
        <x:v>Количество N, шт.</x:v>
      </x:c>
      <x:c r="B12" s="7" t="str">
        <x:v>Подготовка / шт.</x:v>
      </x:c>
      <x:c r="C12" s="7" t="str">
        <x:v>Переменные / партия</x:v>
      </x:c>
      <x:c r="D12" s="7" t="str">
        <x:v>Отдельные расходы</x:v>
      </x:c>
      <x:c r="E12" s="7" t="str">
        <x:v>Сумма партии, руб.</x:v>
      </x:c>
      <x:c r="F12" s="7" t="str">
        <x:v>Цена детали, руб.</x:v>
      </x:c>
    </x:row>
    <x:row r="13" ht="33" customHeight="1">
      <x:c r="A13" s="8" t="n">
        <x:v>5</x:v>
      </x:c>
      <x:c r="B13" s="13" t="n">
        <x:f>IF(AND(ISNUMBER(A13),ISNUMBER($B$7),ISNUMBER($B$8),ISNUMBER($B$9)),IF(AND(A13&gt;0,A13=INT(A13),$B$7&gt;=0,$B$8&gt;=0,$B$9&gt;=0),$B$7/A13,"Недопустимый ввод"),"Уточнить ввод")</x:f>
        <x:v>2400</x:v>
      </x:c>
      <x:c r="C13" s="13" t="n">
        <x:f>IF(AND(ISNUMBER(A13),ISNUMBER($B$7),ISNUMBER($B$8),ISNUMBER($B$9)),IF(AND(A13&gt;0,A13=INT(A13),$B$7&gt;=0,$B$8&gt;=0,$B$9&gt;=0),A13*$B$8,"Недопустимый ввод"),"Уточнить ввод")</x:f>
        <x:v>4000</x:v>
      </x:c>
      <x:c r="D13" s="13" t="n">
        <x:f>IF(AND(ISNUMBER(A13),ISNUMBER($B$7),ISNUMBER($B$8),ISNUMBER($B$9)),IF(AND(A13&gt;0,A13=INT(A13),$B$7&gt;=0,$B$8&gt;=0,$B$9&gt;=0),$B$9,"Недопустимый ввод"),"Уточнить ввод")</x:f>
        <x:v>0</x:v>
      </x:c>
      <x:c r="E13" s="13" t="n">
        <x:f>IF(AND(ISNUMBER(A13),ISNUMBER($B$7),ISNUMBER($B$8),ISNUMBER($B$9)),IF(AND(A13&gt;0,A13=INT(A13),$B$7&gt;=0,$B$8&gt;=0,$B$9&gt;=0),$B$7+A13*$B$8+$B$9,"Недопустимый ввод"),"Уточнить ввод")</x:f>
        <x:v>16000</x:v>
      </x:c>
      <x:c r="F13" s="13" t="n">
        <x:f>IF(AND(ISNUMBER(A13),ISNUMBER($B$7),ISNUMBER($B$8),ISNUMBER($B$9)),IF(AND(A13&gt;0,A13=INT(A13),$B$7&gt;=0,$B$8&gt;=0,$B$9&gt;=0),E13/A13,"Недопустимый ввод"),"Уточнить ввод")</x:f>
        <x:v>3200</x:v>
      </x:c>
    </x:row>
    <x:row r="14" ht="33" customHeight="1">
      <x:c r="A14" s="8" t="n">
        <x:v>20</x:v>
      </x:c>
      <x:c r="B14" s="13" t="n">
        <x:f>IF(AND(ISNUMBER(A14),ISNUMBER($B$7),ISNUMBER($B$8),ISNUMBER($B$9)),IF(AND(A14&gt;0,A14=INT(A14),$B$7&gt;=0,$B$8&gt;=0,$B$9&gt;=0),$B$7/A14,"Недопустимый ввод"),"Уточнить ввод")</x:f>
        <x:v>600</x:v>
      </x:c>
      <x:c r="C14" s="13" t="n">
        <x:f>IF(AND(ISNUMBER(A14),ISNUMBER($B$7),ISNUMBER($B$8),ISNUMBER($B$9)),IF(AND(A14&gt;0,A14=INT(A14),$B$7&gt;=0,$B$8&gt;=0,$B$9&gt;=0),A14*$B$8,"Недопустимый ввод"),"Уточнить ввод")</x:f>
        <x:v>16000</x:v>
      </x:c>
      <x:c r="D14" s="13" t="n">
        <x:f>IF(AND(ISNUMBER(A14),ISNUMBER($B$7),ISNUMBER($B$8),ISNUMBER($B$9)),IF(AND(A14&gt;0,A14=INT(A14),$B$7&gt;=0,$B$8&gt;=0,$B$9&gt;=0),$B$9,"Недопустимый ввод"),"Уточнить ввод")</x:f>
        <x:v>0</x:v>
      </x:c>
      <x:c r="E14" s="13" t="n">
        <x:f>IF(AND(ISNUMBER(A14),ISNUMBER($B$7),ISNUMBER($B$8),ISNUMBER($B$9)),IF(AND(A14&gt;0,A14=INT(A14),$B$7&gt;=0,$B$8&gt;=0,$B$9&gt;=0),$B$7+A14*$B$8+$B$9,"Недопустимый ввод"),"Уточнить ввод")</x:f>
        <x:v>28000</x:v>
      </x:c>
      <x:c r="F14" s="13" t="n">
        <x:f>IF(AND(ISNUMBER(A14),ISNUMBER($B$7),ISNUMBER($B$8),ISNUMBER($B$9)),IF(AND(A14&gt;0,A14=INT(A14),$B$7&gt;=0,$B$8&gt;=0,$B$9&gt;=0),E14/A14,"Недопустимый ввод"),"Уточнить ввод")</x:f>
        <x:v>1400</x:v>
      </x:c>
    </x:row>
    <x:row r="15" ht="33" customHeight="1">
      <x:c r="A15" s="8" t="n">
        <x:v>50</x:v>
      </x:c>
      <x:c r="B15" s="13" t="n">
        <x:f>IF(AND(ISNUMBER(A15),ISNUMBER($B$7),ISNUMBER($B$8),ISNUMBER($B$9)),IF(AND(A15&gt;0,A15=INT(A15),$B$7&gt;=0,$B$8&gt;=0,$B$9&gt;=0),$B$7/A15,"Недопустимый ввод"),"Уточнить ввод")</x:f>
        <x:v>240</x:v>
      </x:c>
      <x:c r="C15" s="13" t="n">
        <x:f>IF(AND(ISNUMBER(A15),ISNUMBER($B$7),ISNUMBER($B$8),ISNUMBER($B$9)),IF(AND(A15&gt;0,A15=INT(A15),$B$7&gt;=0,$B$8&gt;=0,$B$9&gt;=0),A15*$B$8,"Недопустимый ввод"),"Уточнить ввод")</x:f>
        <x:v>40000</x:v>
      </x:c>
      <x:c r="D15" s="13" t="n">
        <x:f>IF(AND(ISNUMBER(A15),ISNUMBER($B$7),ISNUMBER($B$8),ISNUMBER($B$9)),IF(AND(A15&gt;0,A15=INT(A15),$B$7&gt;=0,$B$8&gt;=0,$B$9&gt;=0),$B$9,"Недопустимый ввод"),"Уточнить ввод")</x:f>
        <x:v>0</x:v>
      </x:c>
      <x:c r="E15" s="13" t="n">
        <x:f>IF(AND(ISNUMBER(A15),ISNUMBER($B$7),ISNUMBER($B$8),ISNUMBER($B$9)),IF(AND(A15&gt;0,A15=INT(A15),$B$7&gt;=0,$B$8&gt;=0,$B$9&gt;=0),$B$7+A15*$B$8+$B$9,"Недопустимый ввод"),"Уточнить ввод")</x:f>
        <x:v>52000</x:v>
      </x:c>
      <x:c r="F15" s="13" t="n">
        <x:f>IF(AND(ISNUMBER(A15),ISNUMBER($B$7),ISNUMBER($B$8),ISNUMBER($B$9)),IF(AND(A15&gt;0,A15=INT(A15),$B$7&gt;=0,$B$8&gt;=0,$B$9&gt;=0),E15/A15,"Недопустимый ввод"),"Уточнить ввод")</x:f>
        <x:v>1040</x:v>
      </x:c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 t="str">
        <x:v>Налоговая основа модели: учебные суммы без расчета НДС. Это не готовая коммерческая цена.</x:v>
      </x:c>
      <x:c r="B18" s="2"/>
      <x:c r="C18" s="2"/>
      <x:c r="D18" s="2"/>
      <x:c r="E18" s="2"/>
      <x:c r="F18" s="2"/>
    </x:row>
    <x:row r="19" ht="26" customHeight="1">
      <x:c r="A19" s="2" t="str">
        <x:v>Доставка в исходном примере не включена. Если включаете ее в E, не добавляйте второй раз.</x:v>
      </x:c>
      <x:c r="B19" s="2"/>
      <x:c r="C19" s="2"/>
      <x:c r="D19" s="2"/>
      <x:c r="E19" s="2"/>
      <x:c r="F19" s="2"/>
    </x:row>
    <x:row r="20" ht="26" customHeight="1">
      <x:c r="A20" s="2" t="str">
        <x:v>Проверьте потери материала, контроль, упаковку, сторонние операции и предел мощности.</x:v>
      </x:c>
      <x:c r="B20" s="2"/>
      <x:c r="C20" s="2"/>
      <x:c r="D20" s="2"/>
      <x:c r="E20" s="2"/>
      <x:c r="F20" s="2"/>
    </x:row>
    <x:row r="21" ht="26" customHeight="1">
      <x:c r="A21" s="2" t="str">
        <x:v>Рост N не уменьшает V автоматически. При изменении технологии пересчитайте входные значения.</x:v>
      </x:c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</x:sheetData>
  <x:conditionalFormatting sqref="B13:F15">
    <x:cfRule type="containsText" dxfId="0" priority="1" operator="containsText" text="Уточнить"/>
    <x:cfRule type="containsText" dxfId="1" priority="2" operator="containsText" text="Недопуст"/>
  </x:conditionalFormatting>
  <x:pageMargins left="0.7" right="0.7" top="0.75" bottom="0.75" header="0.3" footer="0.3"/>
</x:worksheet>
</file>